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<sst xmlns="http://schemas.openxmlformats.org/spreadsheetml/2006/main" count="43" uniqueCount="40">
  <si>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Zad2</t>
  </si>
  <si>
    <t>Zad3</t>
  </si>
  <si>
    <t>Zad4</t>
  </si>
  <si>
    <t>Ukupno</t>
  </si>
  <si>
    <t>R.B.</t>
  </si>
  <si>
    <t>Index</t>
  </si>
  <si>
    <t>Ime</t>
  </si>
  <si>
    <t>Naponema</t>
  </si>
  <si>
    <t>Predlog</t>
  </si>
  <si>
    <t>Operativni Sistemi 1 - Rezultati</t>
  </si>
  <si>
    <t>04/0422</t>
  </si>
  <si>
    <t>Neborišević Nikola</t>
  </si>
  <si>
    <t>04/0139</t>
  </si>
  <si>
    <t>Stojanović Miloš</t>
  </si>
  <si>
    <t>04/0293</t>
  </si>
  <si>
    <t>Stevanović Aleksandar</t>
  </si>
  <si>
    <t>04/0175</t>
  </si>
  <si>
    <t>Josipović Pavle</t>
  </si>
  <si>
    <t>04/0379</t>
  </si>
  <si>
    <t>Grbić Miroslav</t>
  </si>
  <si>
    <t>04/0255</t>
  </si>
  <si>
    <t>Anđelković Miloš</t>
  </si>
  <si>
    <t>Jun 2006.</t>
  </si>
  <si>
    <t>Zad 1a 1b</t>
  </si>
  <si>
    <t>Zad 1c</t>
  </si>
  <si>
    <t>03/503</t>
  </si>
  <si>
    <t>Voločajev Mihajlo</t>
  </si>
  <si>
    <t>2 i 3</t>
  </si>
  <si>
    <t>1 i 3</t>
  </si>
  <si>
    <t>Odbrana projekata će biti održana u utorak 18.07. u 9h u sali 25 u paviljonu.</t>
  </si>
  <si>
    <t>Kol1</t>
  </si>
  <si>
    <t>Kol2</t>
  </si>
  <si>
    <t>Kol3</t>
  </si>
  <si>
    <t>Integralno</t>
  </si>
  <si>
    <t>Legenda</t>
  </si>
  <si>
    <t>Studenti koji polažu preko kolokvijuma</t>
  </si>
  <si>
    <t>Studenti koji polažu integralno</t>
  </si>
  <si>
    <t>Ocene sa prethodnih kolokvijuma</t>
  </si>
  <si>
    <t>Rađen kolokvijum na ispitu</t>
  </si>
  <si>
    <t>Koef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</si>
</sst>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0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wrapText="1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2" borderId="9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2" borderId="13" xfId="0" applyFont="1" applyFill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0" fillId="3" borderId="14" xfId="0" applyNumberFormat="1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" fillId="3" borderId="7" xfId="0" applyFont="1" applyFill="1" applyBorder="1" applyAlignment="1">
      <alignment/>
    </xf>
    <xf numFmtId="2" fontId="0" fillId="3" borderId="7" xfId="0" applyNumberFormat="1" applyFont="1" applyFill="1" applyBorder="1" applyAlignment="1">
      <alignment/>
    </xf>
    <xf numFmtId="2" fontId="0" fillId="3" borderId="15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17" fontId="0" fillId="4" borderId="18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1" fillId="4" borderId="18" xfId="0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2" fontId="0" fillId="4" borderId="19" xfId="0" applyNumberFormat="1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5" xfId="0" applyFont="1" applyFill="1" applyBorder="1" applyAlignment="1">
      <alignment horizontal="left"/>
    </xf>
    <xf numFmtId="0" fontId="0" fillId="4" borderId="5" xfId="0" applyFill="1" applyBorder="1" applyAlignment="1">
      <alignment/>
    </xf>
    <xf numFmtId="0" fontId="1" fillId="4" borderId="5" xfId="0" applyFont="1" applyFill="1" applyBorder="1" applyAlignment="1">
      <alignment/>
    </xf>
    <xf numFmtId="2" fontId="0" fillId="4" borderId="5" xfId="0" applyNumberFormat="1" applyFont="1" applyFill="1" applyBorder="1" applyAlignment="1">
      <alignment/>
    </xf>
    <xf numFmtId="2" fontId="0" fillId="4" borderId="14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0" fontId="6" fillId="4" borderId="6" xfId="0" applyFont="1" applyFill="1" applyBorder="1" applyAlignment="1">
      <alignment/>
    </xf>
    <xf numFmtId="2" fontId="0" fillId="5" borderId="18" xfId="0" applyNumberFormat="1" applyFont="1" applyFill="1" applyBorder="1" applyAlignment="1">
      <alignment/>
    </xf>
    <xf numFmtId="2" fontId="0" fillId="5" borderId="5" xfId="0" applyNumberFormat="1" applyFont="1" applyFill="1" applyBorder="1" applyAlignment="1">
      <alignment/>
    </xf>
    <xf numFmtId="2" fontId="0" fillId="5" borderId="14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0" fillId="4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1" fontId="0" fillId="5" borderId="18" xfId="0" applyNumberFormat="1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2" fontId="9" fillId="4" borderId="18" xfId="0" applyNumberFormat="1" applyFont="1" applyFill="1" applyBorder="1" applyAlignment="1">
      <alignment/>
    </xf>
    <xf numFmtId="2" fontId="9" fillId="4" borderId="5" xfId="0" applyNumberFormat="1" applyFont="1" applyFill="1" applyBorder="1" applyAlignment="1">
      <alignment/>
    </xf>
    <xf numFmtId="2" fontId="9" fillId="4" borderId="19" xfId="0" applyNumberFormat="1" applyFont="1" applyFill="1" applyBorder="1" applyAlignment="1">
      <alignment/>
    </xf>
    <xf numFmtId="2" fontId="9" fillId="4" borderId="14" xfId="0" applyNumberFormat="1" applyFont="1" applyFill="1" applyBorder="1" applyAlignment="1">
      <alignment/>
    </xf>
    <xf numFmtId="2" fontId="9" fillId="3" borderId="14" xfId="0" applyNumberFormat="1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2" fontId="9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4" width="30.8515625" style="1" bestFit="1" customWidth="1"/>
    <col min="5" max="5" width="12.00390625" style="1" bestFit="1" customWidth="1"/>
    <col min="6" max="6" width="8.7109375" style="1" bestFit="1" customWidth="1"/>
    <col min="7" max="8" width="6.7109375" style="1" customWidth="1"/>
    <col min="9" max="9" width="6.7109375" style="1" bestFit="1" customWidth="1"/>
    <col min="10" max="10" width="11.8515625" style="1" bestFit="1" customWidth="1"/>
    <col min="11" max="12" width="9.8515625" style="1" hidden="1" customWidth="1"/>
    <col min="13" max="14" width="6.421875" style="1" bestFit="1" customWidth="1"/>
    <col min="15" max="15" width="6.57421875" style="1" bestFit="1" customWidth="1"/>
    <col min="16" max="17" width="8.8515625" style="1" customWidth="1"/>
    <col min="18" max="18" width="9.8515625" style="1" bestFit="1" customWidth="1"/>
    <col min="19" max="19" width="36.421875" style="1" customWidth="1"/>
    <col min="20" max="16384" width="9.140625" style="1" customWidth="1"/>
  </cols>
  <sheetData>
    <row r="1" spans="1:2" ht="20.25">
      <c r="A1" s="2" t="s">
        <v>9</v>
      </c>
      <c r="B1" s="2"/>
    </row>
    <row r="2" spans="1:19" ht="33" customHeight="1">
      <c r="A2" s="5" t="s">
        <v>22</v>
      </c>
      <c r="B2" s="5"/>
      <c r="G2" s="75"/>
      <c r="H2" s="75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" ht="15.75">
      <c r="A3" s="29"/>
      <c r="B3" s="3"/>
    </row>
    <row r="4" spans="1:4" ht="20.25">
      <c r="A4" s="10"/>
      <c r="B4" s="4"/>
      <c r="C4" s="30"/>
      <c r="D4" s="30"/>
    </row>
    <row r="5" ht="16.5" thickBot="1"/>
    <row r="6" spans="1:19" ht="20.25" thickBot="1" thickTop="1">
      <c r="A6" s="7" t="s">
        <v>4</v>
      </c>
      <c r="B6" s="8" t="s">
        <v>5</v>
      </c>
      <c r="C6" s="8" t="s">
        <v>6</v>
      </c>
      <c r="D6" s="8" t="s">
        <v>38</v>
      </c>
      <c r="E6" s="8" t="s">
        <v>23</v>
      </c>
      <c r="F6" s="8" t="s">
        <v>24</v>
      </c>
      <c r="G6" s="8" t="s">
        <v>0</v>
      </c>
      <c r="H6" s="8" t="s">
        <v>1</v>
      </c>
      <c r="I6" s="17" t="s">
        <v>2</v>
      </c>
      <c r="J6" s="8" t="s">
        <v>33</v>
      </c>
      <c r="K6" s="8"/>
      <c r="L6" s="8" t="s">
        <v>8</v>
      </c>
      <c r="M6" s="33" t="s">
        <v>30</v>
      </c>
      <c r="N6" s="33" t="s">
        <v>31</v>
      </c>
      <c r="O6" s="33" t="s">
        <v>32</v>
      </c>
      <c r="P6" s="33"/>
      <c r="Q6" s="33" t="s">
        <v>39</v>
      </c>
      <c r="R6" s="33" t="s">
        <v>3</v>
      </c>
      <c r="S6" s="9" t="s">
        <v>7</v>
      </c>
    </row>
    <row r="7" spans="1:19" ht="16.5" thickTop="1">
      <c r="A7" s="53">
        <v>1</v>
      </c>
      <c r="B7" s="54" t="s">
        <v>20</v>
      </c>
      <c r="C7" s="55" t="s">
        <v>21</v>
      </c>
      <c r="D7" s="56">
        <v>3</v>
      </c>
      <c r="E7" s="55"/>
      <c r="F7" s="90"/>
      <c r="G7" s="91"/>
      <c r="H7" s="55">
        <v>10</v>
      </c>
      <c r="I7" s="57">
        <v>15</v>
      </c>
      <c r="J7" s="55">
        <f>SUM(E7:I7)</f>
        <v>25</v>
      </c>
      <c r="K7" s="58"/>
      <c r="L7" s="55"/>
      <c r="M7" s="71">
        <v>80</v>
      </c>
      <c r="N7" s="80">
        <v>92.85714285714286</v>
      </c>
      <c r="O7" s="59">
        <f>(H7+I7)*100/25</f>
        <v>100</v>
      </c>
      <c r="P7" s="83">
        <f>(M7+N7+O7)*0.7/3</f>
        <v>63.666666666666664</v>
      </c>
      <c r="Q7" s="85">
        <v>1.1</v>
      </c>
      <c r="R7" s="83">
        <f>Q7*P7</f>
        <v>70.03333333333333</v>
      </c>
      <c r="S7" s="61"/>
    </row>
    <row r="8" spans="1:19" ht="15.75">
      <c r="A8" s="62">
        <v>2</v>
      </c>
      <c r="B8" s="63" t="s">
        <v>12</v>
      </c>
      <c r="C8" s="63" t="s">
        <v>13</v>
      </c>
      <c r="D8" s="64">
        <v>3</v>
      </c>
      <c r="E8" s="63"/>
      <c r="F8" s="88"/>
      <c r="G8" s="89"/>
      <c r="H8" s="63">
        <v>8</v>
      </c>
      <c r="I8" s="65">
        <v>10</v>
      </c>
      <c r="J8" s="63">
        <f>SUM(E8:I8)</f>
        <v>18</v>
      </c>
      <c r="K8" s="66"/>
      <c r="L8" s="63"/>
      <c r="M8" s="72">
        <v>96.25</v>
      </c>
      <c r="N8" s="73">
        <v>82.85714285714286</v>
      </c>
      <c r="O8" s="67">
        <f>(H8+I8)*100/25</f>
        <v>72</v>
      </c>
      <c r="P8" s="84">
        <f>(M8+N8+O8)*0.7/3</f>
        <v>58.59166666666667</v>
      </c>
      <c r="Q8" s="86">
        <v>1.1</v>
      </c>
      <c r="R8" s="84">
        <f>Q8*P8</f>
        <v>64.45083333333334</v>
      </c>
      <c r="S8" s="69"/>
    </row>
    <row r="9" spans="1:19" ht="15.75">
      <c r="A9" s="39">
        <v>4</v>
      </c>
      <c r="B9" s="40" t="s">
        <v>10</v>
      </c>
      <c r="C9" s="40" t="s">
        <v>11</v>
      </c>
      <c r="D9" s="40" t="s">
        <v>33</v>
      </c>
      <c r="E9" s="40">
        <v>13</v>
      </c>
      <c r="F9" s="93">
        <v>5</v>
      </c>
      <c r="G9" s="94">
        <v>17</v>
      </c>
      <c r="H9" s="40">
        <v>10</v>
      </c>
      <c r="I9" s="41">
        <v>15</v>
      </c>
      <c r="J9" s="81">
        <f>SUM(E9:I9)</f>
        <v>60</v>
      </c>
      <c r="K9" s="40"/>
      <c r="L9" s="40"/>
      <c r="M9" s="42"/>
      <c r="N9" s="43"/>
      <c r="O9" s="42"/>
      <c r="P9" s="42"/>
      <c r="Q9" s="43">
        <v>1</v>
      </c>
      <c r="R9" s="95">
        <f>Q9*J9</f>
        <v>60</v>
      </c>
      <c r="S9" s="44"/>
    </row>
    <row r="10" spans="1:19" ht="15.75">
      <c r="A10" s="62">
        <v>3</v>
      </c>
      <c r="B10" s="63" t="s">
        <v>14</v>
      </c>
      <c r="C10" s="63" t="s">
        <v>15</v>
      </c>
      <c r="D10" s="63" t="s">
        <v>28</v>
      </c>
      <c r="E10" s="63">
        <v>10</v>
      </c>
      <c r="F10" s="92"/>
      <c r="G10" s="92"/>
      <c r="H10" s="63">
        <v>8</v>
      </c>
      <c r="I10" s="65">
        <v>15</v>
      </c>
      <c r="J10" s="63">
        <f>SUM(E10:I10)</f>
        <v>33</v>
      </c>
      <c r="K10" s="66"/>
      <c r="L10" s="63"/>
      <c r="M10" s="67">
        <f>E10*100/20</f>
        <v>50</v>
      </c>
      <c r="N10" s="73">
        <v>77.14285714285714</v>
      </c>
      <c r="O10" s="68">
        <f>(H10+I10)*100/25</f>
        <v>92</v>
      </c>
      <c r="P10" s="86">
        <f>(M10+N10+O10)*0.7/3</f>
        <v>51.133333333333326</v>
      </c>
      <c r="Q10" s="86">
        <v>1.1</v>
      </c>
      <c r="R10" s="86">
        <f>Q10*P10</f>
        <v>56.24666666666666</v>
      </c>
      <c r="S10" s="70"/>
    </row>
    <row r="11" spans="1:19" ht="15.75">
      <c r="A11" s="39">
        <v>5</v>
      </c>
      <c r="B11" s="40" t="s">
        <v>18</v>
      </c>
      <c r="C11" s="40" t="s">
        <v>19</v>
      </c>
      <c r="D11" s="40" t="s">
        <v>33</v>
      </c>
      <c r="E11" s="40">
        <v>17</v>
      </c>
      <c r="F11" s="40">
        <v>5</v>
      </c>
      <c r="G11" s="40">
        <v>8</v>
      </c>
      <c r="H11" s="40">
        <v>10</v>
      </c>
      <c r="I11" s="41">
        <v>15</v>
      </c>
      <c r="J11" s="81">
        <f>SUM(E11:I11)</f>
        <v>55</v>
      </c>
      <c r="K11" s="45"/>
      <c r="L11" s="40"/>
      <c r="M11" s="42"/>
      <c r="N11" s="43"/>
      <c r="O11" s="43"/>
      <c r="P11" s="43"/>
      <c r="Q11" s="43">
        <v>1</v>
      </c>
      <c r="R11" s="87">
        <f>Q11*J11</f>
        <v>55</v>
      </c>
      <c r="S11" s="44"/>
    </row>
    <row r="12" spans="1:19" ht="16.5" thickBot="1">
      <c r="A12" s="46">
        <v>6</v>
      </c>
      <c r="B12" s="47" t="s">
        <v>16</v>
      </c>
      <c r="C12" s="47" t="s">
        <v>17</v>
      </c>
      <c r="D12" s="47" t="s">
        <v>33</v>
      </c>
      <c r="E12" s="47">
        <v>14</v>
      </c>
      <c r="F12" s="47">
        <v>0</v>
      </c>
      <c r="G12" s="47">
        <v>14</v>
      </c>
      <c r="H12" s="47">
        <v>5</v>
      </c>
      <c r="I12" s="48">
        <v>5</v>
      </c>
      <c r="J12" s="82">
        <f>SUM(E12:I12)</f>
        <v>38</v>
      </c>
      <c r="K12" s="49"/>
      <c r="L12" s="47"/>
      <c r="M12" s="50"/>
      <c r="N12" s="51"/>
      <c r="O12" s="51"/>
      <c r="P12" s="51"/>
      <c r="Q12" s="51">
        <v>1</v>
      </c>
      <c r="R12" s="87">
        <f>Q12*J12</f>
        <v>38</v>
      </c>
      <c r="S12" s="52"/>
    </row>
    <row r="13" spans="1:19" ht="16.5" thickTop="1">
      <c r="A13" s="53">
        <v>7</v>
      </c>
      <c r="B13" s="55" t="s">
        <v>25</v>
      </c>
      <c r="C13" s="55" t="s">
        <v>26</v>
      </c>
      <c r="D13" s="55" t="s">
        <v>27</v>
      </c>
      <c r="E13" s="55"/>
      <c r="F13" s="55">
        <v>1</v>
      </c>
      <c r="G13" s="55">
        <v>6</v>
      </c>
      <c r="H13" s="55">
        <v>3</v>
      </c>
      <c r="I13" s="57">
        <v>0</v>
      </c>
      <c r="J13" s="55">
        <f aca="true" t="shared" si="0" ref="J7:J19">SUM(E13:I13)</f>
        <v>10</v>
      </c>
      <c r="K13" s="55"/>
      <c r="L13" s="55"/>
      <c r="M13" s="71">
        <v>35</v>
      </c>
      <c r="N13" s="60">
        <f>(G13+F13)*100/25</f>
        <v>28</v>
      </c>
      <c r="O13" s="60">
        <f>(H13+I13)*100/25</f>
        <v>12</v>
      </c>
      <c r="P13" s="85">
        <f>(M13+N13+O13)*0.7/3</f>
        <v>17.5</v>
      </c>
      <c r="Q13" s="85">
        <v>1.1</v>
      </c>
      <c r="R13" s="85">
        <f>Q13*P13</f>
        <v>19.25</v>
      </c>
      <c r="S13" s="61"/>
    </row>
    <row r="14" spans="1:19" ht="15.75">
      <c r="A14" s="6">
        <v>8</v>
      </c>
      <c r="B14" s="12"/>
      <c r="C14" s="12"/>
      <c r="D14" s="12"/>
      <c r="E14" s="12"/>
      <c r="F14" s="12"/>
      <c r="G14" s="12"/>
      <c r="H14" s="12"/>
      <c r="I14" s="11"/>
      <c r="J14" s="12">
        <f t="shared" si="0"/>
        <v>0</v>
      </c>
      <c r="K14" s="12"/>
      <c r="L14" s="12"/>
      <c r="M14" s="34"/>
      <c r="N14" s="37"/>
      <c r="O14" s="37"/>
      <c r="P14" s="37"/>
      <c r="Q14" s="37"/>
      <c r="R14" s="37"/>
      <c r="S14" s="13"/>
    </row>
    <row r="15" spans="1:19" ht="15.75">
      <c r="A15" s="6">
        <v>9</v>
      </c>
      <c r="B15" s="12"/>
      <c r="C15" s="12"/>
      <c r="D15" s="12"/>
      <c r="E15" s="12"/>
      <c r="F15" s="12"/>
      <c r="G15" s="12"/>
      <c r="H15" s="12"/>
      <c r="I15" s="11"/>
      <c r="J15" s="12">
        <f t="shared" si="0"/>
        <v>0</v>
      </c>
      <c r="K15" s="28"/>
      <c r="L15" s="12"/>
      <c r="M15" s="34"/>
      <c r="N15" s="37"/>
      <c r="O15" s="37"/>
      <c r="P15" s="37"/>
      <c r="Q15" s="37"/>
      <c r="R15" s="37"/>
      <c r="S15" s="13"/>
    </row>
    <row r="16" spans="1:19" ht="15.75">
      <c r="A16" s="6">
        <v>10</v>
      </c>
      <c r="B16" s="12"/>
      <c r="C16" s="12"/>
      <c r="D16" s="12"/>
      <c r="E16" s="12"/>
      <c r="F16" s="12"/>
      <c r="G16" s="12"/>
      <c r="H16" s="12"/>
      <c r="I16" s="11"/>
      <c r="J16" s="12">
        <f t="shared" si="0"/>
        <v>0</v>
      </c>
      <c r="K16" s="28"/>
      <c r="L16" s="28"/>
      <c r="M16" s="34"/>
      <c r="N16" s="37"/>
      <c r="O16" s="37"/>
      <c r="P16" s="37"/>
      <c r="Q16" s="37"/>
      <c r="R16" s="37"/>
      <c r="S16" s="13"/>
    </row>
    <row r="17" spans="1:19" ht="15.75">
      <c r="A17" s="6">
        <v>11</v>
      </c>
      <c r="B17" s="12"/>
      <c r="C17" s="12"/>
      <c r="D17" s="12"/>
      <c r="E17" s="12"/>
      <c r="F17" s="12"/>
      <c r="G17" s="12"/>
      <c r="H17" s="12"/>
      <c r="I17" s="11"/>
      <c r="J17" s="12">
        <f t="shared" si="0"/>
        <v>0</v>
      </c>
      <c r="K17" s="28"/>
      <c r="L17" s="12"/>
      <c r="M17" s="34"/>
      <c r="N17" s="37"/>
      <c r="O17" s="37"/>
      <c r="P17" s="37"/>
      <c r="Q17" s="37"/>
      <c r="R17" s="37"/>
      <c r="S17" s="27"/>
    </row>
    <row r="18" spans="1:19" ht="15.75">
      <c r="A18" s="6">
        <v>12</v>
      </c>
      <c r="B18" s="12"/>
      <c r="C18" s="12"/>
      <c r="D18" s="12"/>
      <c r="E18" s="12"/>
      <c r="F18" s="12"/>
      <c r="G18" s="12"/>
      <c r="H18" s="12"/>
      <c r="I18" s="11"/>
      <c r="J18" s="12">
        <f t="shared" si="0"/>
        <v>0</v>
      </c>
      <c r="K18" s="12"/>
      <c r="L18" s="12"/>
      <c r="M18" s="34"/>
      <c r="N18" s="37"/>
      <c r="O18" s="37"/>
      <c r="P18" s="37"/>
      <c r="Q18" s="37"/>
      <c r="R18" s="37"/>
      <c r="S18" s="14"/>
    </row>
    <row r="19" spans="1:19" ht="16.5" thickBot="1">
      <c r="A19" s="32">
        <v>13</v>
      </c>
      <c r="B19" s="15"/>
      <c r="C19" s="15"/>
      <c r="D19" s="15"/>
      <c r="E19" s="15"/>
      <c r="F19" s="15"/>
      <c r="G19" s="15"/>
      <c r="H19" s="15"/>
      <c r="I19" s="18"/>
      <c r="J19" s="31">
        <f t="shared" si="0"/>
        <v>0</v>
      </c>
      <c r="K19" s="31"/>
      <c r="L19" s="31"/>
      <c r="M19" s="35"/>
      <c r="N19" s="38"/>
      <c r="O19" s="38"/>
      <c r="P19" s="38"/>
      <c r="Q19" s="38"/>
      <c r="R19" s="38"/>
      <c r="S19" s="16"/>
    </row>
    <row r="20" spans="1:19" ht="16.5" thickTop="1">
      <c r="A20" s="19"/>
      <c r="B20" s="20"/>
      <c r="C20" s="20"/>
      <c r="D20" s="20"/>
      <c r="E20" s="20"/>
      <c r="F20" s="20"/>
      <c r="G20" s="20"/>
      <c r="H20" s="20"/>
      <c r="I20" s="21"/>
      <c r="J20" s="20"/>
      <c r="K20" s="20"/>
      <c r="L20" s="20"/>
      <c r="M20" s="20"/>
      <c r="N20" s="20"/>
      <c r="O20" s="20"/>
      <c r="P20" s="20"/>
      <c r="Q20" s="20"/>
      <c r="R20" s="20"/>
      <c r="S20" s="22"/>
    </row>
    <row r="21" spans="1:19" ht="18.75">
      <c r="A21" s="10"/>
      <c r="B21" s="24"/>
      <c r="C21" s="24"/>
      <c r="D21" s="24"/>
      <c r="E21" s="24"/>
      <c r="F21" s="24"/>
      <c r="G21" s="24"/>
      <c r="H21" s="24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6"/>
    </row>
    <row r="22" spans="1:19" ht="23.25">
      <c r="A22" s="36" t="s">
        <v>29</v>
      </c>
      <c r="B22" s="24"/>
      <c r="C22" s="24"/>
      <c r="D22" s="24"/>
      <c r="E22" s="24"/>
      <c r="F22" s="24"/>
      <c r="G22" s="24"/>
      <c r="H22" s="24"/>
      <c r="I22" s="25"/>
      <c r="J22" s="24"/>
      <c r="K22" s="24"/>
      <c r="L22" s="24"/>
      <c r="M22" s="24"/>
      <c r="N22" s="79" t="s">
        <v>34</v>
      </c>
      <c r="O22" s="24"/>
      <c r="P22" s="24"/>
      <c r="Q22" s="24"/>
      <c r="R22" s="24"/>
      <c r="S22" s="26"/>
    </row>
    <row r="23" spans="1:19" ht="15.75">
      <c r="A23" s="23"/>
      <c r="B23" s="24"/>
      <c r="C23" s="24"/>
      <c r="D23" s="24"/>
      <c r="E23" s="24"/>
      <c r="F23" s="24"/>
      <c r="G23" s="24"/>
      <c r="H23" s="24"/>
      <c r="I23" s="25"/>
      <c r="J23" s="24"/>
      <c r="K23" s="24"/>
      <c r="L23" s="24"/>
      <c r="M23" s="24"/>
      <c r="N23" s="76" t="s">
        <v>35</v>
      </c>
      <c r="O23" s="76"/>
      <c r="P23" s="76"/>
      <c r="Q23" s="76"/>
      <c r="R23" s="76"/>
      <c r="S23" s="76"/>
    </row>
    <row r="24" spans="1:19" ht="15.75">
      <c r="A24" s="23"/>
      <c r="B24" s="24"/>
      <c r="C24" s="24"/>
      <c r="D24" s="24"/>
      <c r="E24" s="24"/>
      <c r="F24" s="24"/>
      <c r="G24" s="24"/>
      <c r="H24" s="24"/>
      <c r="I24" s="25"/>
      <c r="J24" s="24"/>
      <c r="K24" s="24"/>
      <c r="L24" s="24"/>
      <c r="M24" s="24"/>
      <c r="N24" s="77" t="s">
        <v>36</v>
      </c>
      <c r="O24" s="77"/>
      <c r="P24" s="77"/>
      <c r="Q24" s="77"/>
      <c r="R24" s="77"/>
      <c r="S24" s="77"/>
    </row>
    <row r="25" spans="1:19" ht="15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8" t="s">
        <v>37</v>
      </c>
      <c r="O25" s="78"/>
      <c r="P25" s="78"/>
      <c r="Q25" s="78"/>
      <c r="R25" s="78"/>
      <c r="S25" s="78"/>
    </row>
  </sheetData>
  <mergeCells count="3">
    <mergeCell ref="N23:S23"/>
    <mergeCell ref="N24:S24"/>
    <mergeCell ref="N25:S2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2005-07-17T14:50:27Z</dcterms:modified>
  <cp:category/>
  <cp:version/>
  <cp:contentType/>
  <cp:contentStatus/>
</cp:coreProperties>
</file>