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<sst xmlns="http://schemas.openxmlformats.org/spreadsheetml/2006/main" count="75" uniqueCount="74">
  <si>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Zad1</t>
  </si>
  <si>
    <t>Zad2</t>
  </si>
  <si>
    <t>Zad3</t>
  </si>
  <si>
    <t>Zad4</t>
  </si>
  <si>
    <t>Prvi Deo</t>
  </si>
  <si>
    <t>Projekat</t>
  </si>
  <si>
    <t>Ukupno</t>
  </si>
  <si>
    <t>Ocena</t>
  </si>
  <si>
    <t>R.B.</t>
  </si>
  <si>
    <t>Index</t>
  </si>
  <si>
    <t>Ime</t>
  </si>
  <si>
    <t>Naponema</t>
  </si>
  <si>
    <t>Rezultati</t>
  </si>
  <si>
    <t>03/0397</t>
  </si>
  <si>
    <t>Damnjanović Ivana</t>
  </si>
  <si>
    <t>03/0266</t>
  </si>
  <si>
    <t>Jemuović Marija</t>
  </si>
  <si>
    <t>Lotina Saša</t>
  </si>
  <si>
    <t>03/0289</t>
  </si>
  <si>
    <t>Jotov Ivan</t>
  </si>
  <si>
    <t>02/9221</t>
  </si>
  <si>
    <t>Medić Aleksandar</t>
  </si>
  <si>
    <t>03/0170</t>
  </si>
  <si>
    <t>Septembar, 2006.</t>
  </si>
  <si>
    <t>04/0396</t>
  </si>
  <si>
    <t>Radivojević Dušan</t>
  </si>
  <si>
    <t>04/0392</t>
  </si>
  <si>
    <t>Božanović Dragan</t>
  </si>
  <si>
    <t>Zdravković Miloš</t>
  </si>
  <si>
    <t>04/0222</t>
  </si>
  <si>
    <t>03/0207</t>
  </si>
  <si>
    <t>Tatarević Miloš</t>
  </si>
  <si>
    <t>04/0133</t>
  </si>
  <si>
    <t>Popović Dušan</t>
  </si>
  <si>
    <t>04/0107</t>
  </si>
  <si>
    <t>04/0277</t>
  </si>
  <si>
    <t>Plakalović Marina</t>
  </si>
  <si>
    <t>02/0456</t>
  </si>
  <si>
    <t>Petrov Filip</t>
  </si>
  <si>
    <t>04/0218</t>
  </si>
  <si>
    <t>Stamenić Maja</t>
  </si>
  <si>
    <t>04/0346</t>
  </si>
  <si>
    <t>Matković Nemanja</t>
  </si>
  <si>
    <t>03/0242</t>
  </si>
  <si>
    <t>Nikolić Nikola</t>
  </si>
  <si>
    <t>04/0037</t>
  </si>
  <si>
    <t>Vukićević Sanja</t>
  </si>
  <si>
    <t>03/0319</t>
  </si>
  <si>
    <t>Hadžievska Ana</t>
  </si>
  <si>
    <t>04/0103</t>
  </si>
  <si>
    <t>04/0239</t>
  </si>
  <si>
    <t>Boričić Milan</t>
  </si>
  <si>
    <t>02/0334</t>
  </si>
  <si>
    <t>Ćurčić Vladimir</t>
  </si>
  <si>
    <t>04/0216</t>
  </si>
  <si>
    <t>Zeković Miloš</t>
  </si>
  <si>
    <t>04/0014</t>
  </si>
  <si>
    <t>Kraković Dejan</t>
  </si>
  <si>
    <t>02/0412</t>
  </si>
  <si>
    <t>Simonović Marina</t>
  </si>
  <si>
    <t>02/0234</t>
  </si>
  <si>
    <t>Ojkić Goran</t>
  </si>
  <si>
    <t>02/0148</t>
  </si>
  <si>
    <t>Papić Ivana</t>
  </si>
  <si>
    <t>01/0502</t>
  </si>
  <si>
    <t>Đelić Marjan</t>
  </si>
  <si>
    <t>02/0491</t>
  </si>
  <si>
    <t>Ignjatović Marko</t>
  </si>
  <si>
    <t>03/0147</t>
  </si>
  <si>
    <t>Odžić Nemanja</t>
  </si>
  <si>
    <r>
      <t xml:space="preserve">Cajković Milenko </t>
    </r>
    <r>
      <rPr>
        <b/>
        <sz val="12"/>
        <rFont val="Times New Roman"/>
        <family val="1"/>
      </rPr>
      <t xml:space="preserve"> SI</t>
    </r>
  </si>
  <si>
    <r>
      <t xml:space="preserve">Rosić Srđan           </t>
    </r>
    <r>
      <rPr>
        <b/>
        <sz val="12"/>
        <rFont val="Times New Roman"/>
        <family val="1"/>
      </rPr>
      <t>SI</t>
    </r>
  </si>
  <si>
    <t>Operativni Sistemi 1</t>
  </si>
  <si>
    <t>Nije odbranjen projekat.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</si>
</sst>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8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5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17" fontId="1" fillId="0" borderId="5" xfId="0" applyNumberFormat="1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7" fillId="0" borderId="5" xfId="0" applyFont="1" applyBorder="1" applyAlignment="1">
      <alignment/>
    </xf>
    <xf numFmtId="1" fontId="7" fillId="0" borderId="5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2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8">
      <selection activeCell="K36" sqref="K36"/>
    </sheetView>
  </sheetViews>
  <sheetFormatPr defaultColWidth="9.140625" defaultRowHeight="12.75"/>
  <cols>
    <col min="1" max="1" width="6.7109375" style="1" customWidth="1"/>
    <col min="2" max="2" width="9.00390625" style="1" bestFit="1" customWidth="1"/>
    <col min="3" max="3" width="19.421875" style="1" bestFit="1" customWidth="1"/>
    <col min="4" max="7" width="6.7109375" style="1" customWidth="1"/>
    <col min="8" max="8" width="10.7109375" style="1" customWidth="1"/>
    <col min="9" max="9" width="10.00390625" style="1" customWidth="1"/>
    <col min="10" max="10" width="9.8515625" style="1" customWidth="1"/>
    <col min="11" max="11" width="8.140625" style="1" bestFit="1" customWidth="1"/>
    <col min="12" max="12" width="36.421875" style="1" customWidth="1"/>
    <col min="13" max="16384" width="9.140625" style="1" customWidth="1"/>
  </cols>
  <sheetData>
    <row r="1" spans="1:2" ht="22.5">
      <c r="A1" s="21" t="s">
        <v>72</v>
      </c>
      <c r="B1" s="10"/>
    </row>
    <row r="2" spans="1:2" ht="23.25">
      <c r="A2" s="22" t="s">
        <v>23</v>
      </c>
      <c r="B2" s="11"/>
    </row>
    <row r="3" spans="1:2" ht="15.75">
      <c r="A3" s="2"/>
      <c r="B3" s="2"/>
    </row>
    <row r="4" ht="20.25">
      <c r="A4" s="3" t="s">
        <v>12</v>
      </c>
    </row>
    <row r="5" ht="16.5" thickBot="1"/>
    <row r="6" spans="1:12" ht="17.25" thickBot="1" thickTop="1">
      <c r="A6" s="12" t="s">
        <v>8</v>
      </c>
      <c r="B6" s="13" t="s">
        <v>9</v>
      </c>
      <c r="C6" s="13" t="s">
        <v>10</v>
      </c>
      <c r="D6" s="13" t="s">
        <v>0</v>
      </c>
      <c r="E6" s="13" t="s">
        <v>1</v>
      </c>
      <c r="F6" s="13" t="s">
        <v>2</v>
      </c>
      <c r="G6" s="13" t="s">
        <v>3</v>
      </c>
      <c r="H6" s="14" t="s">
        <v>4</v>
      </c>
      <c r="I6" s="13" t="s">
        <v>5</v>
      </c>
      <c r="J6" s="13" t="s">
        <v>6</v>
      </c>
      <c r="K6" s="13" t="s">
        <v>7</v>
      </c>
      <c r="L6" s="15" t="s">
        <v>11</v>
      </c>
    </row>
    <row r="7" spans="1:12" ht="16.5" thickTop="1">
      <c r="A7" s="5">
        <v>1</v>
      </c>
      <c r="B7" s="7" t="s">
        <v>24</v>
      </c>
      <c r="C7" s="36" t="s">
        <v>25</v>
      </c>
      <c r="D7" s="7">
        <v>25</v>
      </c>
      <c r="E7" s="7">
        <v>20</v>
      </c>
      <c r="F7" s="7">
        <v>7</v>
      </c>
      <c r="G7" s="7">
        <v>12</v>
      </c>
      <c r="H7" s="7">
        <f aca="true" t="shared" si="0" ref="H7:H36">SUM(D7:G7)</f>
        <v>64</v>
      </c>
      <c r="I7" s="34">
        <v>30</v>
      </c>
      <c r="J7" s="16">
        <f aca="true" t="shared" si="1" ref="J7:J35">H7+I7</f>
        <v>94</v>
      </c>
      <c r="K7" s="7">
        <v>10</v>
      </c>
      <c r="L7" s="35"/>
    </row>
    <row r="8" spans="1:12" ht="15.75">
      <c r="A8" s="4">
        <v>2</v>
      </c>
      <c r="B8" s="8" t="s">
        <v>26</v>
      </c>
      <c r="C8" s="25" t="s">
        <v>27</v>
      </c>
      <c r="D8" s="8">
        <v>25</v>
      </c>
      <c r="E8" s="8">
        <v>15</v>
      </c>
      <c r="F8" s="8">
        <v>7</v>
      </c>
      <c r="G8" s="8">
        <v>14</v>
      </c>
      <c r="H8" s="8">
        <f t="shared" si="0"/>
        <v>61</v>
      </c>
      <c r="I8" s="8">
        <v>30</v>
      </c>
      <c r="J8" s="9">
        <f t="shared" si="1"/>
        <v>91</v>
      </c>
      <c r="K8" s="8">
        <v>10</v>
      </c>
      <c r="L8" s="20"/>
    </row>
    <row r="9" spans="1:12" ht="15.75">
      <c r="A9" s="4">
        <v>3</v>
      </c>
      <c r="B9" s="8" t="s">
        <v>29</v>
      </c>
      <c r="C9" s="25" t="s">
        <v>28</v>
      </c>
      <c r="D9" s="8">
        <v>20</v>
      </c>
      <c r="E9" s="8">
        <v>15</v>
      </c>
      <c r="F9" s="8">
        <v>7</v>
      </c>
      <c r="G9" s="8">
        <v>13</v>
      </c>
      <c r="H9" s="8">
        <f t="shared" si="0"/>
        <v>55</v>
      </c>
      <c r="I9" s="32">
        <v>26</v>
      </c>
      <c r="J9" s="9">
        <f t="shared" si="1"/>
        <v>81</v>
      </c>
      <c r="K9" s="8">
        <v>9</v>
      </c>
      <c r="L9" s="17"/>
    </row>
    <row r="10" spans="1:12" ht="15.75">
      <c r="A10" s="4">
        <v>4</v>
      </c>
      <c r="B10" s="8" t="s">
        <v>34</v>
      </c>
      <c r="C10" s="25" t="s">
        <v>70</v>
      </c>
      <c r="D10" s="8">
        <v>23</v>
      </c>
      <c r="E10" s="8">
        <v>10</v>
      </c>
      <c r="F10" s="8">
        <v>7</v>
      </c>
      <c r="G10" s="8">
        <v>11</v>
      </c>
      <c r="H10" s="8">
        <f t="shared" si="0"/>
        <v>51</v>
      </c>
      <c r="I10" s="32">
        <v>30</v>
      </c>
      <c r="J10" s="9">
        <f t="shared" si="1"/>
        <v>81</v>
      </c>
      <c r="K10" s="8">
        <v>9</v>
      </c>
      <c r="L10" s="17"/>
    </row>
    <row r="11" spans="1:12" ht="15.75">
      <c r="A11" s="24">
        <v>5</v>
      </c>
      <c r="B11" s="8" t="s">
        <v>35</v>
      </c>
      <c r="C11" s="25" t="s">
        <v>36</v>
      </c>
      <c r="D11" s="8">
        <v>16</v>
      </c>
      <c r="E11" s="8">
        <v>15</v>
      </c>
      <c r="F11" s="8">
        <v>7</v>
      </c>
      <c r="G11" s="8">
        <v>11</v>
      </c>
      <c r="H11" s="8">
        <f t="shared" si="0"/>
        <v>49</v>
      </c>
      <c r="I11" s="32">
        <v>30</v>
      </c>
      <c r="J11" s="9">
        <f t="shared" si="1"/>
        <v>79</v>
      </c>
      <c r="K11" s="8">
        <v>8</v>
      </c>
      <c r="L11" s="17"/>
    </row>
    <row r="12" spans="1:12" ht="15.75">
      <c r="A12" s="4">
        <v>6</v>
      </c>
      <c r="B12" s="29" t="s">
        <v>37</v>
      </c>
      <c r="C12" s="25" t="s">
        <v>38</v>
      </c>
      <c r="D12" s="25">
        <v>18</v>
      </c>
      <c r="E12" s="25">
        <v>14</v>
      </c>
      <c r="F12" s="25">
        <v>6</v>
      </c>
      <c r="G12" s="25">
        <v>10</v>
      </c>
      <c r="H12" s="25">
        <f t="shared" si="0"/>
        <v>48</v>
      </c>
      <c r="I12" s="25">
        <v>30</v>
      </c>
      <c r="J12" s="26">
        <f t="shared" si="1"/>
        <v>78</v>
      </c>
      <c r="K12" s="25">
        <v>8</v>
      </c>
      <c r="L12" s="27"/>
    </row>
    <row r="13" spans="1:12" ht="15.75">
      <c r="A13" s="4">
        <v>7</v>
      </c>
      <c r="B13" s="8" t="s">
        <v>30</v>
      </c>
      <c r="C13" s="25" t="s">
        <v>31</v>
      </c>
      <c r="D13" s="8">
        <v>17</v>
      </c>
      <c r="E13" s="8">
        <v>18</v>
      </c>
      <c r="F13" s="8">
        <v>5</v>
      </c>
      <c r="G13" s="8">
        <v>11</v>
      </c>
      <c r="H13" s="8">
        <f t="shared" si="0"/>
        <v>51</v>
      </c>
      <c r="I13" s="32">
        <v>25</v>
      </c>
      <c r="J13" s="9">
        <f t="shared" si="1"/>
        <v>76</v>
      </c>
      <c r="K13" s="8">
        <v>8</v>
      </c>
      <c r="L13" s="17"/>
    </row>
    <row r="14" spans="1:12" s="28" customFormat="1" ht="15.75">
      <c r="A14" s="24">
        <v>8</v>
      </c>
      <c r="B14" s="25" t="s">
        <v>32</v>
      </c>
      <c r="C14" s="25" t="s">
        <v>33</v>
      </c>
      <c r="D14" s="25">
        <v>14</v>
      </c>
      <c r="E14" s="25">
        <v>20</v>
      </c>
      <c r="F14" s="25">
        <v>7</v>
      </c>
      <c r="G14" s="25">
        <v>9</v>
      </c>
      <c r="H14" s="25">
        <f t="shared" si="0"/>
        <v>50</v>
      </c>
      <c r="I14" s="25">
        <v>25</v>
      </c>
      <c r="J14" s="26">
        <f t="shared" si="1"/>
        <v>75</v>
      </c>
      <c r="K14" s="25">
        <v>8</v>
      </c>
      <c r="L14" s="31"/>
    </row>
    <row r="15" spans="1:12" s="28" customFormat="1" ht="15.75">
      <c r="A15" s="24">
        <v>9</v>
      </c>
      <c r="B15" s="25" t="s">
        <v>39</v>
      </c>
      <c r="C15" s="25" t="s">
        <v>40</v>
      </c>
      <c r="D15" s="25">
        <v>15</v>
      </c>
      <c r="E15" s="25">
        <v>15</v>
      </c>
      <c r="F15" s="25">
        <v>7</v>
      </c>
      <c r="G15" s="25">
        <v>8</v>
      </c>
      <c r="H15" s="25">
        <f t="shared" si="0"/>
        <v>45</v>
      </c>
      <c r="I15" s="25">
        <v>26</v>
      </c>
      <c r="J15" s="26">
        <f t="shared" si="1"/>
        <v>71</v>
      </c>
      <c r="K15" s="25">
        <v>8</v>
      </c>
      <c r="L15" s="17"/>
    </row>
    <row r="16" spans="1:12" s="28" customFormat="1" ht="15.75">
      <c r="A16" s="24">
        <v>10</v>
      </c>
      <c r="B16" s="25" t="s">
        <v>41</v>
      </c>
      <c r="C16" s="25" t="s">
        <v>42</v>
      </c>
      <c r="D16" s="25">
        <v>23</v>
      </c>
      <c r="E16" s="25">
        <v>8</v>
      </c>
      <c r="F16" s="25">
        <v>7</v>
      </c>
      <c r="G16" s="25">
        <v>7</v>
      </c>
      <c r="H16" s="25">
        <f t="shared" si="0"/>
        <v>45</v>
      </c>
      <c r="I16" s="25">
        <v>26</v>
      </c>
      <c r="J16" s="26">
        <f t="shared" si="1"/>
        <v>71</v>
      </c>
      <c r="K16" s="25">
        <v>8</v>
      </c>
      <c r="L16" s="27"/>
    </row>
    <row r="17" spans="1:12" s="28" customFormat="1" ht="15.75">
      <c r="A17" s="24">
        <v>11</v>
      </c>
      <c r="B17" s="30" t="s">
        <v>49</v>
      </c>
      <c r="C17" s="25" t="s">
        <v>71</v>
      </c>
      <c r="D17" s="25">
        <v>15</v>
      </c>
      <c r="E17" s="25">
        <v>5</v>
      </c>
      <c r="F17" s="25">
        <v>10</v>
      </c>
      <c r="G17" s="25">
        <v>12</v>
      </c>
      <c r="H17" s="25">
        <f t="shared" si="0"/>
        <v>42</v>
      </c>
      <c r="I17" s="25">
        <v>29</v>
      </c>
      <c r="J17" s="26">
        <f t="shared" si="1"/>
        <v>71</v>
      </c>
      <c r="K17" s="25">
        <v>8</v>
      </c>
      <c r="L17" s="31"/>
    </row>
    <row r="18" spans="1:12" s="28" customFormat="1" ht="15.75">
      <c r="A18" s="24">
        <v>12</v>
      </c>
      <c r="B18" s="25" t="s">
        <v>18</v>
      </c>
      <c r="C18" s="25" t="s">
        <v>19</v>
      </c>
      <c r="D18" s="25">
        <v>22</v>
      </c>
      <c r="E18" s="25">
        <v>10</v>
      </c>
      <c r="F18" s="25">
        <v>7</v>
      </c>
      <c r="G18" s="25">
        <v>4</v>
      </c>
      <c r="H18" s="25">
        <f t="shared" si="0"/>
        <v>43</v>
      </c>
      <c r="I18" s="32">
        <v>25</v>
      </c>
      <c r="J18" s="26">
        <f t="shared" si="1"/>
        <v>68</v>
      </c>
      <c r="K18" s="25">
        <v>7</v>
      </c>
      <c r="L18" s="17"/>
    </row>
    <row r="19" spans="1:12" s="28" customFormat="1" ht="15.75">
      <c r="A19" s="24">
        <v>13</v>
      </c>
      <c r="B19" s="25" t="s">
        <v>45</v>
      </c>
      <c r="C19" s="25" t="s">
        <v>46</v>
      </c>
      <c r="D19" s="25">
        <v>18</v>
      </c>
      <c r="E19" s="25">
        <v>5</v>
      </c>
      <c r="F19" s="25">
        <v>9</v>
      </c>
      <c r="G19" s="25">
        <v>10</v>
      </c>
      <c r="H19" s="25">
        <f t="shared" si="0"/>
        <v>42</v>
      </c>
      <c r="I19" s="25">
        <v>25</v>
      </c>
      <c r="J19" s="26">
        <f t="shared" si="1"/>
        <v>67</v>
      </c>
      <c r="K19" s="25">
        <v>7</v>
      </c>
      <c r="L19" s="27"/>
    </row>
    <row r="20" spans="1:12" s="28" customFormat="1" ht="15.75">
      <c r="A20" s="24">
        <v>14</v>
      </c>
      <c r="B20" s="25" t="s">
        <v>50</v>
      </c>
      <c r="C20" s="25" t="s">
        <v>51</v>
      </c>
      <c r="D20" s="25">
        <v>14</v>
      </c>
      <c r="E20" s="25">
        <v>11</v>
      </c>
      <c r="F20" s="25">
        <v>7</v>
      </c>
      <c r="G20" s="25">
        <v>9</v>
      </c>
      <c r="H20" s="25">
        <f t="shared" si="0"/>
        <v>41</v>
      </c>
      <c r="I20" s="25">
        <v>25</v>
      </c>
      <c r="J20" s="26">
        <f t="shared" si="1"/>
        <v>66</v>
      </c>
      <c r="K20" s="25">
        <v>7</v>
      </c>
      <c r="L20" s="31"/>
    </row>
    <row r="21" spans="1:12" s="28" customFormat="1" ht="15.75">
      <c r="A21" s="24">
        <v>15</v>
      </c>
      <c r="B21" s="25" t="s">
        <v>52</v>
      </c>
      <c r="C21" s="25" t="s">
        <v>53</v>
      </c>
      <c r="D21" s="25">
        <v>13</v>
      </c>
      <c r="E21" s="25">
        <v>15</v>
      </c>
      <c r="F21" s="25">
        <v>7</v>
      </c>
      <c r="G21" s="25">
        <v>6</v>
      </c>
      <c r="H21" s="25">
        <f t="shared" si="0"/>
        <v>41</v>
      </c>
      <c r="I21" s="25">
        <v>25</v>
      </c>
      <c r="J21" s="26">
        <f t="shared" si="1"/>
        <v>66</v>
      </c>
      <c r="K21" s="25">
        <v>7</v>
      </c>
      <c r="L21" s="27"/>
    </row>
    <row r="22" spans="1:12" s="28" customFormat="1" ht="15.75">
      <c r="A22" s="24">
        <v>16</v>
      </c>
      <c r="B22" s="25" t="s">
        <v>15</v>
      </c>
      <c r="C22" s="25" t="s">
        <v>16</v>
      </c>
      <c r="D22" s="25">
        <v>16</v>
      </c>
      <c r="E22" s="25">
        <v>15</v>
      </c>
      <c r="F22" s="25">
        <v>8</v>
      </c>
      <c r="G22" s="25">
        <v>6</v>
      </c>
      <c r="H22" s="25">
        <f t="shared" si="0"/>
        <v>45</v>
      </c>
      <c r="I22" s="33">
        <v>20</v>
      </c>
      <c r="J22" s="26">
        <f t="shared" si="1"/>
        <v>65</v>
      </c>
      <c r="K22" s="25">
        <v>7</v>
      </c>
      <c r="L22" s="17"/>
    </row>
    <row r="23" spans="1:12" s="28" customFormat="1" ht="15.75">
      <c r="A23" s="24">
        <v>17</v>
      </c>
      <c r="B23" s="23" t="s">
        <v>13</v>
      </c>
      <c r="C23" s="25" t="s">
        <v>14</v>
      </c>
      <c r="D23" s="8">
        <v>10</v>
      </c>
      <c r="E23" s="8">
        <v>11</v>
      </c>
      <c r="F23" s="8">
        <v>7</v>
      </c>
      <c r="G23" s="8">
        <v>7</v>
      </c>
      <c r="H23" s="8">
        <f t="shared" si="0"/>
        <v>35</v>
      </c>
      <c r="I23" s="8">
        <v>25</v>
      </c>
      <c r="J23" s="9">
        <f t="shared" si="1"/>
        <v>60</v>
      </c>
      <c r="K23" s="8">
        <v>6</v>
      </c>
      <c r="L23" s="17"/>
    </row>
    <row r="24" spans="1:12" s="28" customFormat="1" ht="15.75">
      <c r="A24" s="24">
        <v>18</v>
      </c>
      <c r="B24" s="25" t="s">
        <v>43</v>
      </c>
      <c r="C24" s="25" t="s">
        <v>44</v>
      </c>
      <c r="D24" s="25">
        <v>18</v>
      </c>
      <c r="E24" s="25">
        <v>15</v>
      </c>
      <c r="F24" s="25">
        <v>0</v>
      </c>
      <c r="G24" s="25">
        <v>11</v>
      </c>
      <c r="H24" s="25">
        <f t="shared" si="0"/>
        <v>44</v>
      </c>
      <c r="I24" s="25">
        <v>15</v>
      </c>
      <c r="J24" s="26">
        <f t="shared" si="1"/>
        <v>59</v>
      </c>
      <c r="K24" s="25">
        <v>6</v>
      </c>
      <c r="L24" s="27"/>
    </row>
    <row r="25" spans="1:12" s="28" customFormat="1" ht="15.75">
      <c r="A25" s="24">
        <v>19</v>
      </c>
      <c r="B25" s="25" t="s">
        <v>54</v>
      </c>
      <c r="C25" s="25" t="s">
        <v>55</v>
      </c>
      <c r="D25" s="25">
        <v>18</v>
      </c>
      <c r="E25" s="25">
        <v>15</v>
      </c>
      <c r="F25" s="25">
        <v>2</v>
      </c>
      <c r="G25" s="25">
        <v>6</v>
      </c>
      <c r="H25" s="25">
        <f t="shared" si="0"/>
        <v>41</v>
      </c>
      <c r="I25" s="25">
        <v>15</v>
      </c>
      <c r="J25" s="25">
        <f t="shared" si="1"/>
        <v>56</v>
      </c>
      <c r="K25" s="25">
        <v>6</v>
      </c>
      <c r="L25" s="27"/>
    </row>
    <row r="26" spans="1:12" s="28" customFormat="1" ht="16.5" thickBot="1">
      <c r="A26" s="40">
        <v>20</v>
      </c>
      <c r="B26" s="41" t="s">
        <v>56</v>
      </c>
      <c r="C26" s="41" t="s">
        <v>57</v>
      </c>
      <c r="D26" s="41">
        <v>13</v>
      </c>
      <c r="E26" s="41">
        <v>13</v>
      </c>
      <c r="F26" s="41">
        <v>1</v>
      </c>
      <c r="G26" s="41">
        <v>12</v>
      </c>
      <c r="H26" s="41">
        <f t="shared" si="0"/>
        <v>39</v>
      </c>
      <c r="I26" s="41">
        <v>15</v>
      </c>
      <c r="J26" s="41">
        <f t="shared" si="1"/>
        <v>54</v>
      </c>
      <c r="K26" s="41">
        <v>6</v>
      </c>
      <c r="L26" s="42"/>
    </row>
    <row r="27" spans="1:12" s="28" customFormat="1" ht="16.5" thickTop="1">
      <c r="A27" s="44">
        <v>21</v>
      </c>
      <c r="B27" s="45" t="s">
        <v>47</v>
      </c>
      <c r="C27" s="45" t="s">
        <v>48</v>
      </c>
      <c r="D27" s="45">
        <v>14</v>
      </c>
      <c r="E27" s="45">
        <v>15</v>
      </c>
      <c r="F27" s="45">
        <v>7</v>
      </c>
      <c r="G27" s="45">
        <v>6</v>
      </c>
      <c r="H27" s="45">
        <f t="shared" si="0"/>
        <v>42</v>
      </c>
      <c r="I27" s="45"/>
      <c r="J27" s="45">
        <f t="shared" si="1"/>
        <v>42</v>
      </c>
      <c r="K27" s="45">
        <v>5</v>
      </c>
      <c r="L27" s="46" t="s">
        <v>73</v>
      </c>
    </row>
    <row r="28" spans="1:12" s="28" customFormat="1" ht="15.75">
      <c r="A28" s="24">
        <v>22</v>
      </c>
      <c r="B28" s="30" t="s">
        <v>58</v>
      </c>
      <c r="C28" s="25" t="s">
        <v>59</v>
      </c>
      <c r="D28" s="25">
        <v>11</v>
      </c>
      <c r="E28" s="25">
        <v>15</v>
      </c>
      <c r="F28" s="25">
        <v>7</v>
      </c>
      <c r="G28" s="25">
        <v>2</v>
      </c>
      <c r="H28" s="25">
        <f t="shared" si="0"/>
        <v>35</v>
      </c>
      <c r="I28" s="25"/>
      <c r="J28" s="25">
        <f t="shared" si="1"/>
        <v>35</v>
      </c>
      <c r="K28" s="25">
        <v>5</v>
      </c>
      <c r="L28" s="27" t="s">
        <v>73</v>
      </c>
    </row>
    <row r="29" spans="1:12" ht="15.75">
      <c r="A29" s="6">
        <v>23</v>
      </c>
      <c r="B29" s="37" t="s">
        <v>60</v>
      </c>
      <c r="C29" s="37" t="s">
        <v>61</v>
      </c>
      <c r="D29" s="37">
        <v>16</v>
      </c>
      <c r="E29" s="37">
        <v>3</v>
      </c>
      <c r="F29" s="37">
        <v>7</v>
      </c>
      <c r="G29" s="37">
        <v>0</v>
      </c>
      <c r="H29" s="37">
        <f t="shared" si="0"/>
        <v>26</v>
      </c>
      <c r="I29" s="37"/>
      <c r="J29" s="37">
        <f t="shared" si="1"/>
        <v>26</v>
      </c>
      <c r="K29" s="37">
        <v>5</v>
      </c>
      <c r="L29" s="43"/>
    </row>
    <row r="30" spans="1:12" ht="15.75">
      <c r="A30" s="6">
        <v>24</v>
      </c>
      <c r="B30" s="18" t="s">
        <v>62</v>
      </c>
      <c r="C30" s="37" t="s">
        <v>63</v>
      </c>
      <c r="D30" s="18">
        <v>8</v>
      </c>
      <c r="E30" s="18">
        <v>15</v>
      </c>
      <c r="F30" s="18">
        <v>0</v>
      </c>
      <c r="G30" s="18">
        <v>2</v>
      </c>
      <c r="H30" s="18">
        <f t="shared" si="0"/>
        <v>25</v>
      </c>
      <c r="I30" s="18"/>
      <c r="J30" s="18">
        <f t="shared" si="1"/>
        <v>25</v>
      </c>
      <c r="K30" s="18">
        <v>5</v>
      </c>
      <c r="L30" s="19"/>
    </row>
    <row r="31" spans="1:12" ht="15.75">
      <c r="A31" s="4">
        <v>25</v>
      </c>
      <c r="B31" s="38" t="s">
        <v>64</v>
      </c>
      <c r="C31" s="25" t="s">
        <v>65</v>
      </c>
      <c r="D31" s="8">
        <v>16</v>
      </c>
      <c r="E31" s="8">
        <v>5</v>
      </c>
      <c r="F31" s="8">
        <v>2</v>
      </c>
      <c r="G31" s="8">
        <v>2</v>
      </c>
      <c r="H31" s="8">
        <f t="shared" si="0"/>
        <v>25</v>
      </c>
      <c r="I31" s="8"/>
      <c r="J31" s="8">
        <f t="shared" si="1"/>
        <v>25</v>
      </c>
      <c r="K31" s="8">
        <v>5</v>
      </c>
      <c r="L31" s="20"/>
    </row>
    <row r="32" spans="1:12" ht="15.75">
      <c r="A32" s="4">
        <v>26</v>
      </c>
      <c r="B32" s="8" t="s">
        <v>22</v>
      </c>
      <c r="C32" s="25" t="s">
        <v>17</v>
      </c>
      <c r="D32" s="8">
        <v>6</v>
      </c>
      <c r="E32" s="8">
        <v>7</v>
      </c>
      <c r="F32" s="8">
        <v>5</v>
      </c>
      <c r="G32" s="8">
        <v>6</v>
      </c>
      <c r="H32" s="8">
        <f t="shared" si="0"/>
        <v>24</v>
      </c>
      <c r="I32" s="8"/>
      <c r="J32" s="8">
        <f t="shared" si="1"/>
        <v>24</v>
      </c>
      <c r="K32" s="8">
        <v>5</v>
      </c>
      <c r="L32" s="17"/>
    </row>
    <row r="33" spans="1:12" ht="15.75">
      <c r="A33" s="4">
        <v>27</v>
      </c>
      <c r="B33" s="39" t="s">
        <v>20</v>
      </c>
      <c r="C33" s="25" t="s">
        <v>21</v>
      </c>
      <c r="D33" s="8">
        <v>9</v>
      </c>
      <c r="E33" s="8">
        <v>3</v>
      </c>
      <c r="F33" s="8">
        <v>5</v>
      </c>
      <c r="G33" s="8">
        <v>6</v>
      </c>
      <c r="H33" s="8">
        <f t="shared" si="0"/>
        <v>23</v>
      </c>
      <c r="I33" s="8"/>
      <c r="J33" s="8">
        <f t="shared" si="1"/>
        <v>23</v>
      </c>
      <c r="K33" s="8">
        <v>5</v>
      </c>
      <c r="L33" s="17"/>
    </row>
    <row r="34" spans="1:12" ht="15.75">
      <c r="A34" s="4">
        <v>28</v>
      </c>
      <c r="B34" s="8" t="s">
        <v>66</v>
      </c>
      <c r="C34" s="25" t="s">
        <v>67</v>
      </c>
      <c r="D34" s="8">
        <v>0</v>
      </c>
      <c r="E34" s="8">
        <v>1</v>
      </c>
      <c r="F34" s="8">
        <v>7</v>
      </c>
      <c r="G34" s="8">
        <v>1</v>
      </c>
      <c r="H34" s="8">
        <f t="shared" si="0"/>
        <v>9</v>
      </c>
      <c r="I34" s="8"/>
      <c r="J34" s="8">
        <f t="shared" si="1"/>
        <v>9</v>
      </c>
      <c r="K34" s="8">
        <v>5</v>
      </c>
      <c r="L34" s="17"/>
    </row>
    <row r="35" spans="1:12" ht="15.75">
      <c r="A35" s="4">
        <v>29</v>
      </c>
      <c r="B35" s="8" t="s">
        <v>68</v>
      </c>
      <c r="C35" s="25" t="s">
        <v>69</v>
      </c>
      <c r="D35" s="8">
        <v>7</v>
      </c>
      <c r="E35" s="8">
        <v>0</v>
      </c>
      <c r="F35" s="8">
        <v>0</v>
      </c>
      <c r="G35" s="8">
        <v>0</v>
      </c>
      <c r="H35" s="8">
        <f t="shared" si="0"/>
        <v>7</v>
      </c>
      <c r="I35" s="8"/>
      <c r="J35" s="8">
        <f t="shared" si="1"/>
        <v>7</v>
      </c>
      <c r="K35" s="8">
        <v>5</v>
      </c>
      <c r="L35" s="17"/>
    </row>
    <row r="36" spans="1:12" ht="15.75">
      <c r="A36" s="4">
        <v>30</v>
      </c>
      <c r="B36" s="23"/>
      <c r="C36" s="8"/>
      <c r="D36" s="8"/>
      <c r="E36" s="8"/>
      <c r="F36" s="8"/>
      <c r="G36" s="8"/>
      <c r="H36" s="8">
        <f t="shared" si="0"/>
        <v>0</v>
      </c>
      <c r="I36" s="8"/>
      <c r="J36" s="8"/>
      <c r="K36" s="8"/>
      <c r="L36" s="20"/>
    </row>
    <row r="37" spans="1:12" ht="15.75">
      <c r="A37" s="4">
        <v>31</v>
      </c>
      <c r="B37" s="23"/>
      <c r="C37" s="8"/>
      <c r="D37" s="8"/>
      <c r="E37" s="8"/>
      <c r="F37" s="8"/>
      <c r="G37" s="8"/>
      <c r="H37" s="8">
        <f aca="true" t="shared" si="2" ref="H37:H43">SUM(D37:G37)</f>
        <v>0</v>
      </c>
      <c r="I37" s="8"/>
      <c r="J37" s="8"/>
      <c r="K37" s="8"/>
      <c r="L37" s="17"/>
    </row>
    <row r="38" spans="1:12" ht="15.75">
      <c r="A38" s="4">
        <v>32</v>
      </c>
      <c r="B38" s="23"/>
      <c r="C38" s="8"/>
      <c r="D38" s="8"/>
      <c r="E38" s="8"/>
      <c r="F38" s="8"/>
      <c r="G38" s="8"/>
      <c r="H38" s="8">
        <f t="shared" si="2"/>
        <v>0</v>
      </c>
      <c r="I38" s="8"/>
      <c r="J38" s="8"/>
      <c r="K38" s="8"/>
      <c r="L38" s="20"/>
    </row>
    <row r="39" spans="1:12" ht="15.75">
      <c r="A39" s="4">
        <v>33</v>
      </c>
      <c r="B39" s="23"/>
      <c r="C39" s="8"/>
      <c r="D39" s="8"/>
      <c r="E39" s="8"/>
      <c r="F39" s="8"/>
      <c r="G39" s="8"/>
      <c r="H39" s="8">
        <f t="shared" si="2"/>
        <v>0</v>
      </c>
      <c r="I39" s="8"/>
      <c r="J39" s="8"/>
      <c r="K39" s="8"/>
      <c r="L39" s="17"/>
    </row>
    <row r="40" spans="1:12" ht="15.75">
      <c r="A40" s="4">
        <v>34</v>
      </c>
      <c r="B40" s="23"/>
      <c r="C40" s="8"/>
      <c r="D40" s="8"/>
      <c r="E40" s="8"/>
      <c r="F40" s="8"/>
      <c r="G40" s="8"/>
      <c r="H40" s="8">
        <f t="shared" si="2"/>
        <v>0</v>
      </c>
      <c r="I40" s="8"/>
      <c r="J40" s="8"/>
      <c r="K40" s="8"/>
      <c r="L40" s="20"/>
    </row>
    <row r="41" spans="1:12" ht="15.75">
      <c r="A41" s="4">
        <v>35</v>
      </c>
      <c r="B41" s="23"/>
      <c r="C41" s="8"/>
      <c r="D41" s="8"/>
      <c r="E41" s="8"/>
      <c r="F41" s="8"/>
      <c r="G41" s="8"/>
      <c r="H41" s="8">
        <f t="shared" si="2"/>
        <v>0</v>
      </c>
      <c r="I41" s="8"/>
      <c r="J41" s="8"/>
      <c r="K41" s="8"/>
      <c r="L41" s="17"/>
    </row>
    <row r="42" spans="1:12" ht="15.75">
      <c r="A42" s="4">
        <v>36</v>
      </c>
      <c r="B42" s="23"/>
      <c r="C42" s="8"/>
      <c r="D42" s="8"/>
      <c r="E42" s="8"/>
      <c r="F42" s="8"/>
      <c r="G42" s="8"/>
      <c r="H42" s="8">
        <f t="shared" si="2"/>
        <v>0</v>
      </c>
      <c r="I42" s="8"/>
      <c r="J42" s="8"/>
      <c r="K42" s="8"/>
      <c r="L42" s="20"/>
    </row>
    <row r="43" spans="1:12" ht="15.75">
      <c r="A43" s="4">
        <v>37</v>
      </c>
      <c r="B43" s="23"/>
      <c r="C43" s="8"/>
      <c r="D43" s="8"/>
      <c r="E43" s="8"/>
      <c r="F43" s="8"/>
      <c r="G43" s="8"/>
      <c r="H43" s="8">
        <f t="shared" si="2"/>
        <v>0</v>
      </c>
      <c r="I43" s="8"/>
      <c r="J43" s="8"/>
      <c r="K43" s="8"/>
      <c r="L43" s="17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5:F19"/>
  <sheetViews>
    <sheetView workbookViewId="0" topLeftCell="A1">
      <selection activeCell="F19" sqref="F19"/>
    </sheetView>
  </sheetViews>
  <sheetFormatPr defaultColWidth="9.140625" defaultRowHeight="12.75"/>
  <sheetData>
    <row r="15" spans="3:6" ht="12.75">
      <c r="C15">
        <f>(70-35)/5</f>
        <v>7</v>
      </c>
      <c r="D15">
        <v>10</v>
      </c>
      <c r="E15">
        <v>64</v>
      </c>
      <c r="F15">
        <v>70</v>
      </c>
    </row>
    <row r="16" spans="4:6" ht="12.75">
      <c r="D16">
        <v>9</v>
      </c>
      <c r="E16">
        <v>57</v>
      </c>
      <c r="F16">
        <v>63</v>
      </c>
    </row>
    <row r="17" spans="4:6" ht="12.75">
      <c r="D17">
        <v>8</v>
      </c>
      <c r="E17">
        <v>50</v>
      </c>
      <c r="F17">
        <f>63-7</f>
        <v>56</v>
      </c>
    </row>
    <row r="18" spans="4:6" ht="12.75">
      <c r="D18">
        <v>7</v>
      </c>
      <c r="E18">
        <v>43</v>
      </c>
      <c r="F18">
        <f>56-7</f>
        <v>49</v>
      </c>
    </row>
    <row r="19" spans="4:6" ht="12.75">
      <c r="D19">
        <v>6</v>
      </c>
      <c r="E19">
        <v>35</v>
      </c>
      <c r="F19">
        <f>49-7</f>
        <v>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9:D13"/>
  <sheetViews>
    <sheetView workbookViewId="0" topLeftCell="A1">
      <selection activeCell="E20" sqref="E20"/>
    </sheetView>
  </sheetViews>
  <sheetFormatPr defaultColWidth="9.140625" defaultRowHeight="12.75"/>
  <sheetData>
    <row r="9" spans="2:4" ht="12.75">
      <c r="B9">
        <v>10</v>
      </c>
      <c r="C9">
        <v>64</v>
      </c>
      <c r="D9">
        <v>70</v>
      </c>
    </row>
    <row r="10" spans="2:4" ht="12.75">
      <c r="B10">
        <v>9</v>
      </c>
      <c r="C10">
        <v>57</v>
      </c>
      <c r="D10">
        <v>63</v>
      </c>
    </row>
    <row r="11" spans="2:4" ht="12.75">
      <c r="B11">
        <v>8</v>
      </c>
      <c r="C11">
        <v>50</v>
      </c>
      <c r="D11">
        <f>56</f>
        <v>56</v>
      </c>
    </row>
    <row r="12" spans="2:4" ht="12.75">
      <c r="B12">
        <v>7</v>
      </c>
      <c r="C12">
        <v>43</v>
      </c>
      <c r="D12">
        <v>49</v>
      </c>
    </row>
    <row r="13" spans="2:4" ht="12.75">
      <c r="B13">
        <v>5</v>
      </c>
      <c r="C13">
        <v>35</v>
      </c>
      <c r="D13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</cp:lastModifiedBy>
  <cp:lastPrinted>2005-06-26T21:50:11Z</cp:lastPrinted>
  <dcterms:created xsi:type="dcterms:W3CDTF">1996-10-14T23:33:28Z</dcterms:created>
  <dcterms:modified xsi:type="dcterms:W3CDTF">2005-09-14T23:29:07Z</dcterms:modified>
  <cp:category/>
  <cp:version/>
  <cp:contentType/>
  <cp:contentStatus/>
</cp:coreProperties>
</file>